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<sst xmlns="http://schemas.openxmlformats.org/spreadsheetml/2006/main" count="19" uniqueCount="18">
  <si>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</si>
  <si>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</si>
  <si>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</si>
  <si>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</si>
  <si>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</si>
  <si>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</si>
  <si>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</si>
  <si>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</si>
  <si>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</si>
  <si>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</si>
  <si>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</si>
  <si>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</si>
  <si>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FEBRUARIE 2021</t>
  </si>
  <si>
    <t>TOTAL VALOARE CONTRACT PENTRU LUNA FEBRUARIE 2021</t>
  </si>
  <si>
    <t xml:space="preserve">VALOARE FEBRUARIE 2021 ACUPUNCTURA </t>
  </si>
  <si>
    <t>valoare punct februarie 2021 criteriu consultatii</t>
  </si>
  <si>
    <t>valoare punct februarie 2021 criteriu servicii</t>
  </si>
  <si>
    <t>NR.
CRT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</si>
</sst>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28125" style="37" customWidth="1"/>
    <col min="2" max="2" width="29.00390625" style="10" customWidth="1"/>
    <col min="3" max="3" width="21.7109375" style="10" customWidth="1"/>
    <col min="4" max="4" width="18.00390625" style="10" customWidth="1"/>
    <col min="5" max="5" width="18.8515625" style="10" customWidth="1"/>
    <col min="6" max="7" width="17.57421875" style="10" customWidth="1"/>
    <col min="8" max="8" width="19.140625" style="10" customWidth="1"/>
    <col min="9" max="9" width="22.8515625" style="10" customWidth="1"/>
    <col min="10" max="16384" width="9.140625" style="37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7"/>
      <c r="B5" s="6"/>
      <c r="D5" s="13"/>
      <c r="E5" s="6"/>
      <c r="F5" s="5"/>
      <c r="G5" s="6"/>
      <c r="H5" s="6"/>
      <c r="I5" s="6"/>
    </row>
    <row r="6" spans="1:9" ht="12" customHeight="1">
      <c r="A6" s="7"/>
      <c r="B6" s="6"/>
      <c r="D6" s="13"/>
      <c r="E6" s="6"/>
      <c r="G6" s="6"/>
      <c r="H6" s="6"/>
      <c r="I6" s="6"/>
    </row>
    <row r="7" spans="3:9" ht="21.75" customHeight="1">
      <c r="C7" s="5" t="s">
        <v>12</v>
      </c>
      <c r="E7" s="18"/>
      <c r="F7" s="13"/>
      <c r="H7" s="6"/>
      <c r="I7" s="6"/>
    </row>
    <row r="8" spans="3:8" ht="18">
      <c r="C8" s="5" t="s">
        <v>11</v>
      </c>
      <c r="E8" s="15"/>
      <c r="F8" s="8"/>
      <c r="G8" s="16"/>
      <c r="H8" s="16"/>
    </row>
    <row r="9" spans="3:9" ht="18">
      <c r="C9" s="5"/>
      <c r="D9" s="5"/>
      <c r="E9" s="18"/>
      <c r="F9" s="8"/>
      <c r="G9" s="16"/>
      <c r="H9" s="16"/>
      <c r="I9" s="16"/>
    </row>
    <row r="10" spans="2:9" ht="18">
      <c r="B10" s="1"/>
      <c r="C10" s="15"/>
      <c r="E10" s="18"/>
      <c r="F10" s="8"/>
      <c r="G10" s="14"/>
      <c r="H10" s="14"/>
      <c r="I10" s="14"/>
    </row>
    <row r="11" spans="1:2" ht="12.75">
      <c r="A11" s="1"/>
      <c r="B11" s="1"/>
    </row>
    <row r="12" spans="1:9" ht="105" customHeight="1">
      <c r="A12" s="33" t="s">
        <v>17</v>
      </c>
      <c r="B12" s="33" t="s">
        <v>0</v>
      </c>
      <c r="C12" s="33" t="s">
        <v>1</v>
      </c>
      <c r="D12" s="33" t="s">
        <v>10</v>
      </c>
      <c r="E12" s="33" t="s">
        <v>3</v>
      </c>
      <c r="F12" s="33" t="s">
        <v>2</v>
      </c>
      <c r="G12" s="33" t="s">
        <v>4</v>
      </c>
      <c r="H12" s="33" t="s">
        <v>2</v>
      </c>
      <c r="I12" s="33" t="s">
        <v>13</v>
      </c>
    </row>
    <row r="13" spans="1:9" s="21" customFormat="1" ht="122.25" customHeight="1">
      <c r="A13" s="33">
        <v>1</v>
      </c>
      <c r="B13" s="33" t="s">
        <v>5</v>
      </c>
      <c r="C13" s="23">
        <v>160</v>
      </c>
      <c r="D13" s="23">
        <f>C13*4*4</f>
        <v>2560</v>
      </c>
      <c r="E13" s="23">
        <f>D13*13</f>
        <v>33280</v>
      </c>
      <c r="F13" s="23">
        <f>E13*$B$20</f>
        <v>14471.5</v>
      </c>
      <c r="G13" s="23">
        <f>C13*15*4*140</f>
        <v>1344000</v>
      </c>
      <c r="H13" s="23">
        <f>G13*$B$21</f>
        <v>14471.5</v>
      </c>
      <c r="I13" s="23">
        <f>F13+H13</f>
        <v>28943</v>
      </c>
    </row>
    <row r="14" spans="1:9" s="21" customFormat="1" ht="75" customHeight="1" hidden="1">
      <c r="A14" s="38"/>
      <c r="B14" s="33" t="s">
        <v>6</v>
      </c>
      <c r="C14" s="23"/>
      <c r="D14" s="23"/>
      <c r="E14" s="23">
        <f>SUM(E13:E13)</f>
        <v>33280</v>
      </c>
      <c r="F14" s="23">
        <f>SUM(F13:F13)</f>
        <v>14471.5</v>
      </c>
      <c r="G14" s="23">
        <f>SUM(G13:G13)</f>
        <v>1344000</v>
      </c>
      <c r="H14" s="23">
        <f>SUM(H13:H13)</f>
        <v>14471.5</v>
      </c>
      <c r="I14" s="23">
        <f>SUM(I13:I13)</f>
        <v>28943</v>
      </c>
    </row>
    <row r="15" spans="1:9" s="21" customFormat="1" ht="16.5" customHeight="1">
      <c r="A15" s="39"/>
      <c r="B15" s="26"/>
      <c r="C15" s="27"/>
      <c r="D15" s="27"/>
      <c r="E15" s="27"/>
      <c r="F15" s="27"/>
      <c r="G15" s="27"/>
      <c r="H15" s="27"/>
      <c r="I15" s="27"/>
    </row>
    <row r="16" spans="1:9" s="21" customFormat="1" ht="22.5" customHeight="1">
      <c r="A16" s="26"/>
      <c r="B16" s="19">
        <v>28943</v>
      </c>
      <c r="C16" s="28" t="s">
        <v>14</v>
      </c>
      <c r="D16" s="20"/>
      <c r="E16" s="20"/>
      <c r="F16" s="20"/>
      <c r="G16" s="20"/>
      <c r="H16" s="16"/>
      <c r="I16" s="30"/>
    </row>
    <row r="17" spans="1:9" s="21" customFormat="1" ht="30" customHeight="1">
      <c r="A17" s="26"/>
      <c r="B17" s="19"/>
      <c r="C17" s="28"/>
      <c r="D17" s="20"/>
      <c r="E17" s="20"/>
      <c r="F17" s="20"/>
      <c r="G17" s="20"/>
      <c r="H17" s="27"/>
      <c r="I17" s="32"/>
    </row>
    <row r="18" spans="1:8" ht="15.75">
      <c r="A18" s="3"/>
      <c r="B18" s="19">
        <f>B16/2</f>
        <v>14471.5</v>
      </c>
      <c r="C18" s="17" t="s">
        <v>8</v>
      </c>
      <c r="D18" s="8"/>
      <c r="E18" s="8"/>
      <c r="F18" s="8"/>
      <c r="G18" s="40"/>
      <c r="H18" s="31"/>
    </row>
    <row r="19" spans="1:9" ht="15.75">
      <c r="A19" s="3"/>
      <c r="B19" s="19">
        <f>B16/2</f>
        <v>14471.5</v>
      </c>
      <c r="C19" s="17" t="s">
        <v>9</v>
      </c>
      <c r="D19" s="2"/>
      <c r="E19" s="2"/>
      <c r="F19" s="2"/>
      <c r="H19" s="25"/>
      <c r="I19" s="3"/>
    </row>
    <row r="20" spans="1:9" ht="15.75">
      <c r="A20" s="3"/>
      <c r="B20" s="36">
        <f>B19/E14</f>
        <v>0.4348407451923077</v>
      </c>
      <c r="C20" s="17" t="s">
        <v>15</v>
      </c>
      <c r="D20" s="2"/>
      <c r="E20" s="2"/>
      <c r="F20" s="2"/>
      <c r="H20" s="25"/>
      <c r="I20" s="24"/>
    </row>
    <row r="21" spans="1:9" ht="15.75">
      <c r="A21" s="3"/>
      <c r="B21" s="36">
        <f>B19/G14</f>
        <v>0.01076748511904762</v>
      </c>
      <c r="C21" s="17" t="s">
        <v>16</v>
      </c>
      <c r="F21" s="22"/>
      <c r="H21" s="25"/>
      <c r="I21" s="24"/>
    </row>
    <row r="22" spans="1:9" ht="15.75">
      <c r="A22" s="2"/>
      <c r="C22" s="41" t="s">
        <v>7</v>
      </c>
      <c r="G22" s="42"/>
      <c r="H22" s="25"/>
      <c r="I22" s="2"/>
    </row>
    <row r="23" spans="1:8" ht="18.75" customHeight="1">
      <c r="A23" s="2"/>
      <c r="B23" s="35"/>
      <c r="F23" s="29"/>
      <c r="G23" s="29"/>
      <c r="H23" s="2"/>
    </row>
    <row r="24" spans="1:7" ht="15.75">
      <c r="A24" s="2"/>
      <c r="B24" s="35"/>
      <c r="E24" s="35"/>
      <c r="G24" s="35"/>
    </row>
    <row r="25" spans="1:7" ht="15.75">
      <c r="A25" s="2"/>
      <c r="C25" s="2"/>
      <c r="E25" s="35"/>
      <c r="G25" s="35"/>
    </row>
    <row r="26" spans="1:9" ht="15.75">
      <c r="A26" s="2"/>
      <c r="B26" s="2"/>
      <c r="C26" s="21"/>
      <c r="E26" s="35"/>
      <c r="G26" s="35"/>
      <c r="I26" s="34"/>
    </row>
    <row r="27" spans="1:9" s="11" customFormat="1" ht="15.75" customHeight="1">
      <c r="A27" s="2"/>
      <c r="C27" s="2"/>
      <c r="E27" s="35"/>
      <c r="I27" s="35"/>
    </row>
    <row r="28" s="11" customFormat="1" ht="12.75">
      <c r="A28" s="2"/>
    </row>
    <row r="29" spans="1:5" s="11" customFormat="1" ht="12.75">
      <c r="A29" s="2"/>
      <c r="C29" s="2"/>
      <c r="D29" s="2"/>
      <c r="E29" s="2"/>
    </row>
    <row r="30" spans="3:9" s="11" customFormat="1" ht="12.75">
      <c r="C30" s="12"/>
      <c r="D30" s="12"/>
      <c r="E30" s="12"/>
      <c r="F30" s="12"/>
      <c r="H30" s="12"/>
      <c r="I30" s="12"/>
    </row>
    <row r="31" spans="3:9" s="11" customFormat="1" ht="12.75">
      <c r="C31" s="2"/>
      <c r="D31" s="2"/>
      <c r="E31" s="2"/>
      <c r="F31" s="2"/>
      <c r="G31" s="2"/>
      <c r="H31" s="2"/>
      <c r="I31" s="2"/>
    </row>
    <row r="32" spans="1:9" ht="12.75">
      <c r="A32" s="10"/>
      <c r="B32" s="2"/>
      <c r="C32" s="2"/>
      <c r="D32" s="2"/>
      <c r="E32" s="2"/>
      <c r="F32" s="2"/>
      <c r="G32" s="2"/>
      <c r="H32" s="2"/>
      <c r="I32" s="2"/>
    </row>
    <row r="33" ht="12.75">
      <c r="A33" s="10"/>
    </row>
    <row r="34" spans="1:9" ht="12.75">
      <c r="A34" s="10"/>
      <c r="B34" s="9"/>
      <c r="C34" s="9"/>
      <c r="D34" s="9"/>
      <c r="E34" s="9"/>
      <c r="F34" s="9"/>
      <c r="G34" s="9"/>
      <c r="H34" s="9"/>
      <c r="I34" s="9"/>
    </row>
    <row r="35" ht="12.75">
      <c r="A35" s="10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2021-01-28T13:26:14Z</cp:lastPrinted>
  <dcterms:created xsi:type="dcterms:W3CDTF">2008-04-09T11:23:43Z</dcterms:created>
  <dcterms:modified xsi:type="dcterms:W3CDTF">2021-02-02T08:07:08Z</dcterms:modified>
  <cp:category/>
  <cp:version/>
  <cp:contentType/>
  <cp:contentStatus/>
</cp:coreProperties>
</file>